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<sst xmlns="http://schemas.openxmlformats.org/spreadsheetml/2006/main" count="39" uniqueCount="36">
  <si>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Estado Analítico de Ingresos</t>
  </si>
  <si>
    <t>Ingreso</t>
  </si>
  <si>
    <t>Diferencia</t>
  </si>
  <si>
    <t>Estimado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</si>
  <si>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</si>
  <si>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</si>
  <si>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</si>
  <si>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</si>
  <si>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</si>
  <si>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</si>
  <si>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</si>
  <si>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</si>
  <si>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</si>
  <si>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</si>
  <si>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</si>
  <si>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</si>
  <si>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</si>
  <si>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</si>
  <si>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</si>
  <si>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</si>
  <si>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</si>
  <si>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</si>
  <si>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</si>
  <si>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</si>
  <si>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</si>
  <si>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</si>
  <si>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</si>
  <si>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</si>
  <si>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</si>
  <si>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</si>
  <si>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31 de Diciembre de 2021</t>
  </si>
  <si>
    <t>C.P. JORGE ALFREDO ORTEGA FERNANDEZ</t>
  </si>
  <si>
    <t>DIRECTOR ADMINISTRATIVO</t>
  </si>
  <si>
    <t>C.P. LILIANA DURAN ALCANTAR</t>
  </si>
  <si>
    <t>JEFA DE RECURSOS FINANCIEROS Y CONTABILIDAD</t>
  </si>
  <si>
    <t>OPERADORA DE TRANSPORTE VIVEBUS CHIHUAHUA SA DE CV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</si>
</sst>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3" fillId="33" borderId="0" xfId="54" applyFont="1" applyFill="1">
      <alignment/>
      <protection/>
    </xf>
    <xf numFmtId="0" fontId="44" fillId="33" borderId="0" xfId="0" applyFont="1" applyFill="1" applyAlignment="1">
      <alignment/>
    </xf>
    <xf numFmtId="0" fontId="43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4" fillId="0" borderId="19" xfId="0" applyFont="1" applyBorder="1" applyAlignment="1">
      <alignment/>
    </xf>
    <xf numFmtId="0" fontId="45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/>
    </xf>
    <xf numFmtId="0" fontId="43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46" fillId="33" borderId="0" xfId="0" applyFont="1" applyFill="1" applyAlignment="1">
      <alignment/>
    </xf>
    <xf numFmtId="37" fontId="47" fillId="34" borderId="21" xfId="47" applyNumberFormat="1" applyFont="1" applyFill="1" applyBorder="1" applyAlignment="1" applyProtection="1">
      <alignment horizontal="center"/>
      <protection/>
    </xf>
    <xf numFmtId="37" fontId="47" fillId="34" borderId="21" xfId="47" applyNumberFormat="1" applyFont="1" applyFill="1" applyBorder="1" applyAlignment="1" applyProtection="1">
      <alignment horizontal="center" wrapText="1"/>
      <protection/>
    </xf>
    <xf numFmtId="37" fontId="47" fillId="34" borderId="21" xfId="47" applyNumberFormat="1" applyFont="1" applyFill="1" applyBorder="1" applyAlignment="1" applyProtection="1">
      <alignment horizontal="center" vertical="center"/>
      <protection/>
    </xf>
    <xf numFmtId="3" fontId="3" fillId="33" borderId="22" xfId="54" applyNumberFormat="1" applyFont="1" applyFill="1" applyBorder="1" applyAlignment="1">
      <alignment horizontal="center"/>
      <protection/>
    </xf>
    <xf numFmtId="3" fontId="45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1" xfId="54" applyNumberFormat="1" applyFont="1" applyFill="1" applyBorder="1" applyAlignment="1">
      <alignment horizontal="right"/>
      <protection/>
    </xf>
    <xf numFmtId="3" fontId="48" fillId="33" borderId="23" xfId="54" applyNumberFormat="1" applyFont="1" applyFill="1" applyBorder="1" applyAlignment="1">
      <alignment horizontal="right"/>
      <protection/>
    </xf>
    <xf numFmtId="3" fontId="48" fillId="33" borderId="23" xfId="0" applyNumberFormat="1" applyFont="1" applyFill="1" applyBorder="1" applyAlignment="1">
      <alignment horizontal="right" vertical="center" wrapText="1"/>
    </xf>
    <xf numFmtId="3" fontId="48" fillId="33" borderId="23" xfId="49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3" fontId="4" fillId="33" borderId="22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0" fontId="45" fillId="33" borderId="0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37" fontId="47" fillId="34" borderId="0" xfId="47" applyNumberFormat="1" applyFont="1" applyFill="1" applyBorder="1" applyAlignment="1" applyProtection="1">
      <alignment horizontal="center" vertical="center" wrapText="1"/>
      <protection/>
    </xf>
    <xf numFmtId="37" fontId="47" fillId="34" borderId="0" xfId="47" applyNumberFormat="1" applyFont="1" applyFill="1" applyBorder="1" applyAlignment="1" applyProtection="1">
      <alignment horizontal="center" vertical="center"/>
      <protection/>
    </xf>
    <xf numFmtId="37" fontId="47" fillId="34" borderId="15" xfId="47" applyNumberFormat="1" applyFont="1" applyFill="1" applyBorder="1" applyAlignment="1" applyProtection="1">
      <alignment horizontal="center" vertical="center"/>
      <protection/>
    </xf>
    <xf numFmtId="37" fontId="47" fillId="34" borderId="17" xfId="47" applyNumberFormat="1" applyFont="1" applyFill="1" applyBorder="1" applyAlignment="1" applyProtection="1">
      <alignment horizontal="center"/>
      <protection/>
    </xf>
    <xf numFmtId="37" fontId="47" fillId="34" borderId="18" xfId="47" applyNumberFormat="1" applyFont="1" applyFill="1" applyBorder="1" applyAlignment="1" applyProtection="1">
      <alignment horizontal="center"/>
      <protection/>
    </xf>
    <xf numFmtId="37" fontId="47" fillId="34" borderId="20" xfId="47" applyNumberFormat="1" applyFont="1" applyFill="1" applyBorder="1" applyAlignment="1" applyProtection="1">
      <alignment horizontal="center"/>
      <protection/>
    </xf>
    <xf numFmtId="37" fontId="47" fillId="34" borderId="21" xfId="47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vertical="top" wrapText="1"/>
    </xf>
    <xf numFmtId="37" fontId="47" fillId="34" borderId="10" xfId="47" applyNumberFormat="1" applyFont="1" applyFill="1" applyBorder="1" applyAlignment="1" applyProtection="1">
      <alignment horizontal="center"/>
      <protection/>
    </xf>
    <xf numFmtId="37" fontId="47" fillId="34" borderId="11" xfId="47" applyNumberFormat="1" applyFont="1" applyFill="1" applyBorder="1" applyAlignment="1" applyProtection="1">
      <alignment horizontal="center"/>
      <protection/>
    </xf>
    <xf numFmtId="37" fontId="47" fillId="34" borderId="12" xfId="47" applyNumberFormat="1" applyFont="1" applyFill="1" applyBorder="1" applyAlignment="1" applyProtection="1">
      <alignment horizontal="center"/>
      <protection/>
    </xf>
    <xf numFmtId="37" fontId="47" fillId="34" borderId="13" xfId="47" applyNumberFormat="1" applyFont="1" applyFill="1" applyBorder="1" applyAlignment="1" applyProtection="1">
      <alignment horizontal="center"/>
      <protection locked="0"/>
    </xf>
    <xf numFmtId="37" fontId="47" fillId="34" borderId="0" xfId="47" applyNumberFormat="1" applyFont="1" applyFill="1" applyBorder="1" applyAlignment="1" applyProtection="1">
      <alignment horizontal="center"/>
      <protection locked="0"/>
    </xf>
    <xf numFmtId="37" fontId="47" fillId="34" borderId="19" xfId="47" applyNumberFormat="1" applyFont="1" applyFill="1" applyBorder="1" applyAlignment="1" applyProtection="1">
      <alignment horizontal="center"/>
      <protection locked="0"/>
    </xf>
    <xf numFmtId="37" fontId="47" fillId="34" borderId="13" xfId="47" applyNumberFormat="1" applyFont="1" applyFill="1" applyBorder="1" applyAlignment="1" applyProtection="1">
      <alignment horizontal="center"/>
      <protection/>
    </xf>
    <xf numFmtId="37" fontId="47" fillId="34" borderId="0" xfId="47" applyNumberFormat="1" applyFont="1" applyFill="1" applyBorder="1" applyAlignment="1" applyProtection="1">
      <alignment horizontal="center"/>
      <protection/>
    </xf>
    <xf numFmtId="37" fontId="47" fillId="34" borderId="19" xfId="47" applyNumberFormat="1" applyFont="1" applyFill="1" applyBorder="1" applyAlignment="1" applyProtection="1">
      <alignment horizontal="center"/>
      <protection/>
    </xf>
    <xf numFmtId="37" fontId="47" fillId="34" borderId="14" xfId="47" applyNumberFormat="1" applyFont="1" applyFill="1" applyBorder="1" applyAlignment="1" applyProtection="1">
      <alignment horizontal="center"/>
      <protection/>
    </xf>
    <xf numFmtId="37" fontId="47" fillId="34" borderId="15" xfId="47" applyNumberFormat="1" applyFont="1" applyFill="1" applyBorder="1" applyAlignment="1" applyProtection="1">
      <alignment horizontal="center"/>
      <protection/>
    </xf>
    <xf numFmtId="37" fontId="47" fillId="34" borderId="16" xfId="47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4"/>
  <sheetViews>
    <sheetView showGridLines="0" tabSelected="1" zoomScalePageLayoutView="0" workbookViewId="0" topLeftCell="A2">
      <selection activeCell="C43" sqref="C43:D43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64"/>
      <c r="C3" s="65"/>
      <c r="D3" s="65"/>
      <c r="E3" s="65"/>
      <c r="F3" s="65"/>
      <c r="G3" s="65"/>
      <c r="H3" s="65"/>
      <c r="I3" s="65"/>
      <c r="J3" s="66"/>
    </row>
    <row r="4" spans="2:10" ht="15">
      <c r="B4" s="67" t="s">
        <v>35</v>
      </c>
      <c r="C4" s="68"/>
      <c r="D4" s="68"/>
      <c r="E4" s="68"/>
      <c r="F4" s="68"/>
      <c r="G4" s="68"/>
      <c r="H4" s="68"/>
      <c r="I4" s="68"/>
      <c r="J4" s="69"/>
    </row>
    <row r="5" spans="2:10" ht="15">
      <c r="B5" s="70" t="s">
        <v>0</v>
      </c>
      <c r="C5" s="71"/>
      <c r="D5" s="71"/>
      <c r="E5" s="71"/>
      <c r="F5" s="71"/>
      <c r="G5" s="71"/>
      <c r="H5" s="71"/>
      <c r="I5" s="71"/>
      <c r="J5" s="72"/>
    </row>
    <row r="6" spans="2:10" ht="15">
      <c r="B6" s="73" t="s">
        <v>30</v>
      </c>
      <c r="C6" s="74"/>
      <c r="D6" s="74"/>
      <c r="E6" s="74"/>
      <c r="F6" s="74"/>
      <c r="G6" s="74"/>
      <c r="H6" s="74"/>
      <c r="I6" s="74"/>
      <c r="J6" s="75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 customHeight="1">
      <c r="B8" s="56" t="s">
        <v>20</v>
      </c>
      <c r="C8" s="57"/>
      <c r="D8" s="57"/>
      <c r="E8" s="59" t="s">
        <v>1</v>
      </c>
      <c r="F8" s="60"/>
      <c r="G8" s="60"/>
      <c r="H8" s="60"/>
      <c r="I8" s="61"/>
      <c r="J8" s="62" t="s">
        <v>2</v>
      </c>
    </row>
    <row r="9" spans="2:10" ht="24.75">
      <c r="B9" s="57"/>
      <c r="C9" s="57"/>
      <c r="D9" s="57"/>
      <c r="E9" s="26" t="s">
        <v>3</v>
      </c>
      <c r="F9" s="25" t="s">
        <v>22</v>
      </c>
      <c r="G9" s="26" t="s">
        <v>4</v>
      </c>
      <c r="H9" s="26" t="s">
        <v>5</v>
      </c>
      <c r="I9" s="26" t="s">
        <v>6</v>
      </c>
      <c r="J9" s="62"/>
    </row>
    <row r="10" spans="2:10" ht="15">
      <c r="B10" s="58"/>
      <c r="C10" s="58"/>
      <c r="D10" s="58"/>
      <c r="E10" s="24" t="s">
        <v>7</v>
      </c>
      <c r="F10" s="24" t="s">
        <v>8</v>
      </c>
      <c r="G10" s="24" t="s">
        <v>9</v>
      </c>
      <c r="H10" s="24" t="s">
        <v>10</v>
      </c>
      <c r="I10" s="24" t="s">
        <v>11</v>
      </c>
      <c r="J10" s="24" t="s">
        <v>23</v>
      </c>
    </row>
    <row r="11" spans="2:10" ht="15">
      <c r="B11" s="4"/>
      <c r="C11" s="5"/>
      <c r="D11" s="6"/>
      <c r="E11" s="27"/>
      <c r="F11" s="27"/>
      <c r="G11" s="27"/>
      <c r="H11" s="27"/>
      <c r="I11" s="27"/>
      <c r="J11" s="27"/>
    </row>
    <row r="12" spans="2:10" ht="15">
      <c r="B12" s="14" t="s">
        <v>27</v>
      </c>
      <c r="C12" s="15"/>
      <c r="D12" s="16"/>
      <c r="E12" s="33">
        <f aca="true" t="shared" si="0" ref="E12:J12">SUM(E13:E20)</f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  <c r="J12" s="33">
        <f t="shared" si="0"/>
        <v>0</v>
      </c>
    </row>
    <row r="13" spans="2:10" ht="15">
      <c r="B13" s="7"/>
      <c r="C13" s="54" t="s">
        <v>12</v>
      </c>
      <c r="D13" s="55"/>
      <c r="E13" s="28">
        <v>0</v>
      </c>
      <c r="F13" s="28">
        <v>0</v>
      </c>
      <c r="G13" s="29">
        <f>E13+F13</f>
        <v>0</v>
      </c>
      <c r="H13" s="28">
        <v>0</v>
      </c>
      <c r="I13" s="28">
        <v>0</v>
      </c>
      <c r="J13" s="29">
        <f>I13-E13</f>
        <v>0</v>
      </c>
    </row>
    <row r="14" spans="2:10" ht="15">
      <c r="B14" s="7"/>
      <c r="C14" s="54" t="s">
        <v>13</v>
      </c>
      <c r="D14" s="55"/>
      <c r="E14" s="28">
        <v>0</v>
      </c>
      <c r="F14" s="28">
        <v>0</v>
      </c>
      <c r="G14" s="29">
        <f>E14+F14</f>
        <v>0</v>
      </c>
      <c r="H14" s="28">
        <v>0</v>
      </c>
      <c r="I14" s="28">
        <v>0</v>
      </c>
      <c r="J14" s="29">
        <f>I14-E14</f>
        <v>0</v>
      </c>
    </row>
    <row r="15" spans="2:10" ht="15" customHeight="1">
      <c r="B15" s="7"/>
      <c r="C15" s="54" t="s">
        <v>14</v>
      </c>
      <c r="D15" s="55"/>
      <c r="E15" s="28">
        <v>0</v>
      </c>
      <c r="F15" s="28">
        <v>0</v>
      </c>
      <c r="G15" s="29">
        <f aca="true" t="shared" si="1" ref="G15:G20">E15+F15</f>
        <v>0</v>
      </c>
      <c r="H15" s="28">
        <v>0</v>
      </c>
      <c r="I15" s="28">
        <v>0</v>
      </c>
      <c r="J15" s="29">
        <f>I15-E15</f>
        <v>0</v>
      </c>
    </row>
    <row r="16" spans="2:10" ht="15">
      <c r="B16" s="7"/>
      <c r="C16" s="54" t="s">
        <v>15</v>
      </c>
      <c r="D16" s="55"/>
      <c r="E16" s="28">
        <v>0</v>
      </c>
      <c r="F16" s="29">
        <v>0</v>
      </c>
      <c r="G16" s="29">
        <f t="shared" si="1"/>
        <v>0</v>
      </c>
      <c r="H16" s="29">
        <v>0</v>
      </c>
      <c r="I16" s="29">
        <v>0</v>
      </c>
      <c r="J16" s="29">
        <f aca="true" t="shared" si="2" ref="J16:J21">I16-E16</f>
        <v>0</v>
      </c>
    </row>
    <row r="17" spans="2:10" ht="15">
      <c r="B17" s="7"/>
      <c r="C17" s="54" t="s">
        <v>16</v>
      </c>
      <c r="D17" s="55"/>
      <c r="E17" s="28">
        <v>0</v>
      </c>
      <c r="F17" s="28">
        <v>0</v>
      </c>
      <c r="G17" s="29">
        <f t="shared" si="1"/>
        <v>0</v>
      </c>
      <c r="H17" s="28">
        <v>0</v>
      </c>
      <c r="I17" s="28">
        <v>0</v>
      </c>
      <c r="J17" s="29">
        <f t="shared" si="2"/>
        <v>0</v>
      </c>
    </row>
    <row r="18" spans="2:10" ht="15" customHeight="1">
      <c r="B18" s="7"/>
      <c r="C18" s="54" t="s">
        <v>17</v>
      </c>
      <c r="D18" s="55"/>
      <c r="E18" s="28">
        <v>0</v>
      </c>
      <c r="F18" s="28">
        <v>0</v>
      </c>
      <c r="G18" s="29">
        <f t="shared" si="1"/>
        <v>0</v>
      </c>
      <c r="H18" s="28">
        <v>0</v>
      </c>
      <c r="I18" s="28">
        <v>0</v>
      </c>
      <c r="J18" s="29">
        <f t="shared" si="2"/>
        <v>0</v>
      </c>
    </row>
    <row r="19" spans="2:10" ht="20.25" customHeight="1">
      <c r="B19" s="7"/>
      <c r="C19" s="54" t="s">
        <v>26</v>
      </c>
      <c r="D19" s="55"/>
      <c r="E19" s="28">
        <v>0</v>
      </c>
      <c r="F19" s="29">
        <v>0</v>
      </c>
      <c r="G19" s="29">
        <f t="shared" si="1"/>
        <v>0</v>
      </c>
      <c r="H19" s="29">
        <v>0</v>
      </c>
      <c r="I19" s="29">
        <v>0</v>
      </c>
      <c r="J19" s="29">
        <f t="shared" si="2"/>
        <v>0</v>
      </c>
    </row>
    <row r="20" spans="2:10" ht="24.75" customHeight="1">
      <c r="B20" s="7"/>
      <c r="C20" s="54" t="s">
        <v>25</v>
      </c>
      <c r="D20" s="55"/>
      <c r="E20" s="28">
        <v>0</v>
      </c>
      <c r="F20" s="28">
        <v>0</v>
      </c>
      <c r="G20" s="29">
        <f t="shared" si="1"/>
        <v>0</v>
      </c>
      <c r="H20" s="28">
        <v>0</v>
      </c>
      <c r="I20" s="28">
        <v>0</v>
      </c>
      <c r="J20" s="29">
        <f t="shared" si="2"/>
        <v>0</v>
      </c>
    </row>
    <row r="21" spans="2:10" ht="15">
      <c r="B21" s="7"/>
      <c r="E21" s="28"/>
      <c r="F21" s="28"/>
      <c r="G21" s="29">
        <f>E21+F21</f>
        <v>0</v>
      </c>
      <c r="H21" s="28"/>
      <c r="I21" s="28"/>
      <c r="J21" s="29">
        <f t="shared" si="2"/>
        <v>0</v>
      </c>
    </row>
    <row r="22" spans="2:10" ht="45" customHeight="1">
      <c r="B22" s="51" t="s">
        <v>28</v>
      </c>
      <c r="C22" s="52"/>
      <c r="D22" s="53"/>
      <c r="E22" s="34">
        <f aca="true" t="shared" si="3" ref="E22:J22">E23+E24+E25+E26</f>
        <v>81900000</v>
      </c>
      <c r="F22" s="34">
        <f t="shared" si="3"/>
        <v>0</v>
      </c>
      <c r="G22" s="34">
        <f t="shared" si="3"/>
        <v>81900000</v>
      </c>
      <c r="H22" s="34">
        <f t="shared" si="3"/>
        <v>51317992.84</v>
      </c>
      <c r="I22" s="34">
        <f t="shared" si="3"/>
        <v>51317992.84</v>
      </c>
      <c r="J22" s="34">
        <f t="shared" si="3"/>
        <v>-30582007.159999996</v>
      </c>
    </row>
    <row r="23" spans="2:10" ht="15">
      <c r="B23" s="14"/>
      <c r="C23" s="54" t="s">
        <v>13</v>
      </c>
      <c r="D23" s="55"/>
      <c r="E23" s="28">
        <v>0</v>
      </c>
      <c r="F23" s="28">
        <v>0</v>
      </c>
      <c r="G23" s="29">
        <f>E23+F23</f>
        <v>0</v>
      </c>
      <c r="H23" s="28">
        <v>0</v>
      </c>
      <c r="I23" s="28">
        <v>0</v>
      </c>
      <c r="J23" s="29">
        <f>I23-E23</f>
        <v>0</v>
      </c>
    </row>
    <row r="24" spans="2:10" ht="15">
      <c r="B24" s="14"/>
      <c r="C24" s="54" t="s">
        <v>16</v>
      </c>
      <c r="D24" s="55"/>
      <c r="E24" s="28">
        <v>0</v>
      </c>
      <c r="F24" s="28">
        <v>0</v>
      </c>
      <c r="G24" s="29">
        <f>E24+F24</f>
        <v>0</v>
      </c>
      <c r="H24" s="28">
        <v>0</v>
      </c>
      <c r="I24" s="28">
        <v>0</v>
      </c>
      <c r="J24" s="29">
        <f>I24-E24</f>
        <v>0</v>
      </c>
    </row>
    <row r="25" spans="2:10" ht="26.25" customHeight="1">
      <c r="B25" s="7"/>
      <c r="C25" s="54" t="s">
        <v>24</v>
      </c>
      <c r="D25" s="55"/>
      <c r="E25" s="28">
        <v>81900000</v>
      </c>
      <c r="F25" s="28">
        <v>0</v>
      </c>
      <c r="G25" s="29">
        <f>E25+F25</f>
        <v>81900000</v>
      </c>
      <c r="H25" s="28">
        <v>51317992.84</v>
      </c>
      <c r="I25" s="28">
        <v>51317992.84</v>
      </c>
      <c r="J25" s="29">
        <f>I25-E25</f>
        <v>-30582007.159999996</v>
      </c>
    </row>
    <row r="26" spans="2:10" ht="25.5" customHeight="1">
      <c r="B26" s="7"/>
      <c r="C26" s="54" t="s">
        <v>25</v>
      </c>
      <c r="D26" s="55"/>
      <c r="E26" s="28">
        <v>0</v>
      </c>
      <c r="F26" s="28">
        <v>0</v>
      </c>
      <c r="G26" s="29">
        <f>E26+F26</f>
        <v>0</v>
      </c>
      <c r="H26" s="28">
        <v>0</v>
      </c>
      <c r="I26" s="28">
        <v>0</v>
      </c>
      <c r="J26" s="29">
        <f>I26-E26</f>
        <v>0</v>
      </c>
    </row>
    <row r="27" spans="2:10" ht="15">
      <c r="B27" s="18"/>
      <c r="C27" s="19"/>
      <c r="D27" s="20"/>
      <c r="E27" s="30"/>
      <c r="F27" s="30"/>
      <c r="G27" s="30"/>
      <c r="H27" s="30"/>
      <c r="I27" s="30"/>
      <c r="J27" s="30"/>
    </row>
    <row r="28" spans="2:10" ht="15">
      <c r="B28" s="14" t="s">
        <v>21</v>
      </c>
      <c r="C28" s="21"/>
      <c r="D28" s="17"/>
      <c r="E28" s="35">
        <f aca="true" t="shared" si="4" ref="E28:J28">E29</f>
        <v>0</v>
      </c>
      <c r="F28" s="35">
        <f t="shared" si="4"/>
        <v>0</v>
      </c>
      <c r="G28" s="35">
        <f t="shared" si="4"/>
        <v>0</v>
      </c>
      <c r="H28" s="35">
        <f t="shared" si="4"/>
        <v>0</v>
      </c>
      <c r="I28" s="35">
        <f t="shared" si="4"/>
        <v>0</v>
      </c>
      <c r="J28" s="35">
        <f t="shared" si="4"/>
        <v>0</v>
      </c>
    </row>
    <row r="29" spans="2:10" ht="15">
      <c r="B29" s="7"/>
      <c r="C29" s="54" t="s">
        <v>18</v>
      </c>
      <c r="D29" s="55"/>
      <c r="E29" s="28">
        <v>0</v>
      </c>
      <c r="F29" s="28">
        <v>0</v>
      </c>
      <c r="G29" s="29">
        <f>E29+F29</f>
        <v>0</v>
      </c>
      <c r="H29" s="28">
        <v>0</v>
      </c>
      <c r="I29" s="28">
        <v>0</v>
      </c>
      <c r="J29" s="29">
        <f>I29-E29</f>
        <v>0</v>
      </c>
    </row>
    <row r="30" spans="2:10" ht="15">
      <c r="B30" s="8"/>
      <c r="C30" s="9"/>
      <c r="D30" s="10"/>
      <c r="E30" s="31"/>
      <c r="F30" s="31"/>
      <c r="G30" s="31"/>
      <c r="H30" s="31"/>
      <c r="I30" s="31"/>
      <c r="J30" s="31"/>
    </row>
    <row r="31" spans="2:10" ht="15">
      <c r="B31" s="11"/>
      <c r="C31" s="12"/>
      <c r="D31" s="22" t="s">
        <v>19</v>
      </c>
      <c r="E31" s="32">
        <f aca="true" t="shared" si="5" ref="E31:J31">E12+E22+E28</f>
        <v>81900000</v>
      </c>
      <c r="F31" s="32">
        <f t="shared" si="5"/>
        <v>0</v>
      </c>
      <c r="G31" s="32">
        <f t="shared" si="5"/>
        <v>81900000</v>
      </c>
      <c r="H31" s="32">
        <f t="shared" si="5"/>
        <v>51317992.84</v>
      </c>
      <c r="I31" s="32">
        <f t="shared" si="5"/>
        <v>51317992.84</v>
      </c>
      <c r="J31" s="47">
        <f t="shared" si="5"/>
        <v>-30582007.159999996</v>
      </c>
    </row>
    <row r="32" spans="2:10" ht="15">
      <c r="B32" s="13"/>
      <c r="C32" s="13"/>
      <c r="D32" s="13"/>
      <c r="E32" s="13"/>
      <c r="F32" s="13"/>
      <c r="G32" s="13"/>
      <c r="H32" s="49" t="s">
        <v>29</v>
      </c>
      <c r="I32" s="50"/>
      <c r="J32" s="48"/>
    </row>
    <row r="33" spans="2:10" ht="15">
      <c r="B33" s="63"/>
      <c r="C33" s="63"/>
      <c r="D33" s="63"/>
      <c r="E33" s="63"/>
      <c r="F33" s="63"/>
      <c r="G33" s="63"/>
      <c r="H33" s="63"/>
      <c r="I33" s="63"/>
      <c r="J33" s="63"/>
    </row>
    <row r="34" spans="2:10" ht="15">
      <c r="B34" s="23"/>
      <c r="C34" s="23"/>
      <c r="D34" s="2"/>
      <c r="E34" s="2"/>
      <c r="F34" s="2"/>
      <c r="G34" s="2"/>
      <c r="H34" s="2"/>
      <c r="I34" s="2"/>
      <c r="J34" s="2"/>
    </row>
    <row r="35" ht="15"/>
    <row r="36" ht="15"/>
    <row r="37" spans="3:9" ht="15" customHeight="1">
      <c r="C37" s="42" t="s">
        <v>31</v>
      </c>
      <c r="D37" s="43"/>
      <c r="H37" s="42" t="s">
        <v>33</v>
      </c>
      <c r="I37" s="43"/>
    </row>
    <row r="38" spans="3:9" ht="15" customHeight="1">
      <c r="C38" s="44" t="s">
        <v>32</v>
      </c>
      <c r="D38" s="45"/>
      <c r="H38" s="76" t="s">
        <v>34</v>
      </c>
      <c r="I38" s="76"/>
    </row>
    <row r="39" spans="8:9" ht="15">
      <c r="H39" s="76"/>
      <c r="I39" s="76"/>
    </row>
    <row r="40" spans="3:9" s="36" customFormat="1" ht="15" customHeight="1">
      <c r="C40" s="46"/>
      <c r="D40" s="45"/>
      <c r="H40" s="46"/>
      <c r="I40" s="45"/>
    </row>
    <row r="41" spans="3:9" s="37" customFormat="1" ht="15" customHeight="1">
      <c r="C41" s="40"/>
      <c r="D41" s="41"/>
      <c r="H41" s="40"/>
      <c r="I41" s="41"/>
    </row>
    <row r="42" spans="3:9" s="37" customFormat="1" ht="15" customHeight="1">
      <c r="C42" s="38"/>
      <c r="D42" s="39"/>
      <c r="H42" s="38"/>
      <c r="I42" s="39"/>
    </row>
    <row r="43" spans="3:9" s="37" customFormat="1" ht="15" customHeight="1">
      <c r="C43" s="40"/>
      <c r="D43" s="41"/>
      <c r="H43" s="40"/>
      <c r="I43" s="41"/>
    </row>
    <row r="44" spans="3:9" s="37" customFormat="1" ht="15" customHeight="1">
      <c r="C44" s="40"/>
      <c r="D44" s="41"/>
      <c r="H44" s="40"/>
      <c r="I44" s="41"/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73" ht="15"/>
    <row r="74" ht="15"/>
    <row r="75" ht="15"/>
    <row r="76" ht="15"/>
    <row r="77" ht="15"/>
    <row r="78" ht="15"/>
    <row r="79" ht="15"/>
    <row r="65506" ht="26.25" customHeight="1" hidden="1"/>
    <row r="65507" ht="25.5" customHeight="1" hidden="1"/>
    <row r="65508" ht="36.75" customHeight="1" hidden="1"/>
    <row r="65525" ht="15"/>
    <row r="65526" ht="15"/>
    <row r="65527" ht="15"/>
  </sheetData>
  <sheetProtection/>
  <mergeCells count="36">
    <mergeCell ref="B3:J3"/>
    <mergeCell ref="B4:J4"/>
    <mergeCell ref="B5:J5"/>
    <mergeCell ref="B6:J6"/>
    <mergeCell ref="C17:D17"/>
    <mergeCell ref="C18:D18"/>
    <mergeCell ref="C19:D19"/>
    <mergeCell ref="C20:D20"/>
    <mergeCell ref="B33:J33"/>
    <mergeCell ref="C23:D23"/>
    <mergeCell ref="C25:D25"/>
    <mergeCell ref="C26:D26"/>
    <mergeCell ref="C13:D13"/>
    <mergeCell ref="C14:D14"/>
    <mergeCell ref="C15:D15"/>
    <mergeCell ref="C16:D16"/>
    <mergeCell ref="C29:D29"/>
    <mergeCell ref="J31:J32"/>
    <mergeCell ref="H32:I32"/>
    <mergeCell ref="B22:D22"/>
    <mergeCell ref="C24:D24"/>
    <mergeCell ref="B8:D10"/>
    <mergeCell ref="E8:I8"/>
    <mergeCell ref="J8:J9"/>
    <mergeCell ref="C37:D37"/>
    <mergeCell ref="C38:D38"/>
    <mergeCell ref="H37:I37"/>
    <mergeCell ref="C40:D40"/>
    <mergeCell ref="H40:I40"/>
    <mergeCell ref="H38:I39"/>
    <mergeCell ref="C41:D41"/>
    <mergeCell ref="H41:I41"/>
    <mergeCell ref="C43:D43"/>
    <mergeCell ref="H43:I43"/>
    <mergeCell ref="C44:D44"/>
    <mergeCell ref="H44:I44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Yesica Flores</cp:lastModifiedBy>
  <cp:lastPrinted>2014-09-04T18:05:34Z</cp:lastPrinted>
  <dcterms:created xsi:type="dcterms:W3CDTF">2014-09-04T16:46:21Z</dcterms:created>
  <dcterms:modified xsi:type="dcterms:W3CDTF">2022-01-31T21:08:59Z</dcterms:modified>
  <cp:category/>
  <cp:version/>
  <cp:contentType/>
  <cp:contentStatus/>
</cp:coreProperties>
</file>